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65" i="1"/>
  <c r="E51"/>
  <c r="E52"/>
  <c r="E61"/>
  <c r="E60"/>
  <c r="E59"/>
  <c r="E55"/>
  <c r="E56"/>
  <c r="E57"/>
  <c r="E58"/>
  <c r="E54"/>
  <c r="D50"/>
  <c r="E50" s="1"/>
  <c r="D49"/>
  <c r="E49" s="1"/>
  <c r="D48"/>
  <c r="E48" s="1"/>
  <c r="D31"/>
  <c r="E31" s="1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3"/>
  <c r="E22"/>
  <c r="E21"/>
  <c r="E20"/>
  <c r="E19"/>
  <c r="E18"/>
  <c r="E17"/>
  <c r="E16"/>
  <c r="E6"/>
  <c r="E7"/>
  <c r="E8"/>
  <c r="E9"/>
  <c r="E10"/>
  <c r="E11"/>
  <c r="E12"/>
  <c r="E13"/>
  <c r="E14"/>
  <c r="E15"/>
  <c r="E5"/>
</calcChain>
</file>

<file path=xl/sharedStrings.xml><?xml version="1.0" encoding="utf-8"?>
<sst xmlns="http://schemas.openxmlformats.org/spreadsheetml/2006/main" count="66" uniqueCount="59">
  <si>
    <t>предмет</t>
  </si>
  <si>
    <t>количество</t>
  </si>
  <si>
    <t>цена</t>
  </si>
  <si>
    <t>стоимость</t>
  </si>
  <si>
    <t>матрас компакт 80*1900</t>
  </si>
  <si>
    <t>матрас компакт 1400*1900</t>
  </si>
  <si>
    <t>дата по счету</t>
  </si>
  <si>
    <t>стул ascona black pvc</t>
  </si>
  <si>
    <t>калорифер кг-28 (28 ватт)</t>
  </si>
  <si>
    <t>баллон газовый пропан 27 л</t>
  </si>
  <si>
    <t>Перфоратор SDSmax</t>
  </si>
  <si>
    <t>Зубило СДСмакс 280*25 мм</t>
  </si>
  <si>
    <t>Пика СДСмакс по бетону 280 мм</t>
  </si>
  <si>
    <t>зубило СДСмакс 300*80</t>
  </si>
  <si>
    <t>противогрипковое средство ст99</t>
  </si>
  <si>
    <t>перфоратор БПЭ-8</t>
  </si>
  <si>
    <t>дрель ударное БДУ-650</t>
  </si>
  <si>
    <t>станок точильный спец. СЗ-150</t>
  </si>
  <si>
    <t>лобзик спец-бпм-670л</t>
  </si>
  <si>
    <t>пылесос строительный WD 3.300</t>
  </si>
  <si>
    <t>лестница-стремянка 3*10 maxhome</t>
  </si>
  <si>
    <t>стремянка 4 ст. алюминий</t>
  </si>
  <si>
    <t>тачки WB-7201</t>
  </si>
  <si>
    <t>газонокосилка элек rotak 32</t>
  </si>
  <si>
    <t>ведро строительное 15 л. Оцинкованное</t>
  </si>
  <si>
    <t>лопата совковая с  черенком</t>
  </si>
  <si>
    <t>лопата штыковая с черенком</t>
  </si>
  <si>
    <t>грабли с витым зуб. ГВ-12 с черен</t>
  </si>
  <si>
    <t>бак для мусора 110л Peast team</t>
  </si>
  <si>
    <t>мусорка круглая с крышкой 10 л</t>
  </si>
  <si>
    <t>котел Protherm</t>
  </si>
  <si>
    <t>запчасти для термосистемы по адресу ул.Суворова 31</t>
  </si>
  <si>
    <t>глюкометр</t>
  </si>
  <si>
    <t>тест-полоски к глюкометру №100</t>
  </si>
  <si>
    <t>трость с пирамидальной основой</t>
  </si>
  <si>
    <t>костыли подмышечные</t>
  </si>
  <si>
    <t>весы электронные</t>
  </si>
  <si>
    <t>подгузники при недержании р-ры M и L</t>
  </si>
  <si>
    <t>прокладки при недержании №28</t>
  </si>
  <si>
    <t>пеленки однораз.№100</t>
  </si>
  <si>
    <t>тонометр</t>
  </si>
  <si>
    <t>трость</t>
  </si>
  <si>
    <t>опора-ходунки</t>
  </si>
  <si>
    <t>термометр электронный</t>
  </si>
  <si>
    <t>ходунки</t>
  </si>
  <si>
    <t xml:space="preserve">костыль локтевой </t>
  </si>
  <si>
    <t>кресло-коляска инвалидное</t>
  </si>
  <si>
    <t>шкаф вытяжной и запчасти к нему</t>
  </si>
  <si>
    <t>кровать функциональная трехсекционная с матрасом ортопедическим</t>
  </si>
  <si>
    <t>офтальмоскоп ручной ВЕТА 200 с набором пробных очковых линз средним</t>
  </si>
  <si>
    <t>Пылесос LG V-K</t>
  </si>
  <si>
    <t>стиральная машина Bosch</t>
  </si>
  <si>
    <t>билеты для волонтеров</t>
  </si>
  <si>
    <t>отопительное оборудование для волонтеров</t>
  </si>
  <si>
    <t>трость складная для незрячих</t>
  </si>
  <si>
    <t>кровати из IKEA</t>
  </si>
  <si>
    <t>05/10/12 и 09/10/12</t>
  </si>
  <si>
    <t>кресло-коляска активного типа "Преодоление-Ультра2"</t>
  </si>
  <si>
    <t>транспортные расходы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</si>
</sst>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65"/>
  <sheetViews>
    <sheetView tabSelected="1" topLeftCell="A52" workbookViewId="0">
      <selection activeCell="E65" sqref="E65"/>
    </sheetView>
  </sheetViews>
  <sheetFormatPr defaultRowHeight="15"/>
  <cols>
    <col min="1" max="1" width="19.5703125" customWidth="1"/>
    <col min="2" max="2" width="39" customWidth="1"/>
    <col min="3" max="3" width="16.5703125" customWidth="1"/>
    <col min="4" max="4" width="25.5703125" customWidth="1"/>
    <col min="5" max="5" width="12.42578125" customWidth="1"/>
  </cols>
  <sheetData>
    <row r="4" spans="1:5">
      <c r="A4" s="1" t="s">
        <v>6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>
      <c r="A5" s="2">
        <v>41162</v>
      </c>
      <c r="B5" s="3" t="s">
        <v>4</v>
      </c>
      <c r="C5" s="3">
        <v>9</v>
      </c>
      <c r="D5" s="3">
        <v>5390</v>
      </c>
      <c r="E5" s="3">
        <f>C5*D5</f>
        <v>48510</v>
      </c>
    </row>
    <row r="6" spans="1:5">
      <c r="A6" s="2">
        <v>41162</v>
      </c>
      <c r="B6" s="3" t="s">
        <v>5</v>
      </c>
      <c r="C6" s="3">
        <v>2</v>
      </c>
      <c r="D6" s="3">
        <v>8820</v>
      </c>
      <c r="E6" s="3">
        <f t="shared" ref="E6:E51" si="0">C6*D6</f>
        <v>17640</v>
      </c>
    </row>
    <row r="7" spans="1:5">
      <c r="A7" s="2">
        <v>41169</v>
      </c>
      <c r="B7" s="3" t="s">
        <v>7</v>
      </c>
      <c r="C7" s="3">
        <v>110</v>
      </c>
      <c r="D7" s="3">
        <v>483</v>
      </c>
      <c r="E7" s="3">
        <f t="shared" si="0"/>
        <v>53130</v>
      </c>
    </row>
    <row r="8" spans="1:5">
      <c r="A8" s="2">
        <v>41169</v>
      </c>
      <c r="B8" s="3" t="s">
        <v>8</v>
      </c>
      <c r="C8" s="3">
        <v>4</v>
      </c>
      <c r="D8" s="3">
        <v>6999</v>
      </c>
      <c r="E8" s="3">
        <f t="shared" si="0"/>
        <v>27996</v>
      </c>
    </row>
    <row r="9" spans="1:5">
      <c r="A9" s="2">
        <v>41169</v>
      </c>
      <c r="B9" s="3" t="s">
        <v>9</v>
      </c>
      <c r="C9" s="3">
        <v>4</v>
      </c>
      <c r="D9" s="3">
        <v>1990</v>
      </c>
      <c r="E9" s="3">
        <f t="shared" si="0"/>
        <v>7960</v>
      </c>
    </row>
    <row r="10" spans="1:5">
      <c r="A10" s="2">
        <v>41169</v>
      </c>
      <c r="B10" s="3" t="s">
        <v>10</v>
      </c>
      <c r="C10" s="3">
        <v>3</v>
      </c>
      <c r="D10" s="3">
        <v>5990</v>
      </c>
      <c r="E10" s="3">
        <f t="shared" si="0"/>
        <v>17970</v>
      </c>
    </row>
    <row r="11" spans="1:5">
      <c r="A11" s="2">
        <v>41169</v>
      </c>
      <c r="B11" s="3" t="s">
        <v>11</v>
      </c>
      <c r="C11" s="3">
        <v>3</v>
      </c>
      <c r="D11" s="3">
        <v>450</v>
      </c>
      <c r="E11" s="3">
        <f t="shared" si="0"/>
        <v>1350</v>
      </c>
    </row>
    <row r="12" spans="1:5">
      <c r="A12" s="2">
        <v>41169</v>
      </c>
      <c r="B12" s="3" t="s">
        <v>12</v>
      </c>
      <c r="C12" s="3">
        <v>1</v>
      </c>
      <c r="D12" s="3">
        <v>450</v>
      </c>
      <c r="E12" s="3">
        <f t="shared" si="0"/>
        <v>450</v>
      </c>
    </row>
    <row r="13" spans="1:5">
      <c r="A13" s="2">
        <v>41169</v>
      </c>
      <c r="B13" s="3" t="s">
        <v>13</v>
      </c>
      <c r="C13" s="3">
        <v>1</v>
      </c>
      <c r="D13" s="3">
        <v>1019</v>
      </c>
      <c r="E13" s="3">
        <f t="shared" si="0"/>
        <v>1019</v>
      </c>
    </row>
    <row r="14" spans="1:5">
      <c r="A14" s="2">
        <v>41169</v>
      </c>
      <c r="B14" s="3" t="s">
        <v>14</v>
      </c>
      <c r="C14" s="3">
        <v>40</v>
      </c>
      <c r="D14" s="3">
        <v>271</v>
      </c>
      <c r="E14" s="3">
        <f t="shared" si="0"/>
        <v>10840</v>
      </c>
    </row>
    <row r="15" spans="1:5">
      <c r="A15" s="2">
        <v>41169</v>
      </c>
      <c r="B15" s="3" t="s">
        <v>15</v>
      </c>
      <c r="C15" s="3">
        <v>2</v>
      </c>
      <c r="D15" s="3">
        <v>2749</v>
      </c>
      <c r="E15" s="3">
        <f t="shared" si="0"/>
        <v>5498</v>
      </c>
    </row>
    <row r="16" spans="1:5">
      <c r="A16" s="2">
        <v>41169</v>
      </c>
      <c r="B16" s="3" t="s">
        <v>16</v>
      </c>
      <c r="C16" s="3">
        <v>2</v>
      </c>
      <c r="D16" s="3">
        <v>1150</v>
      </c>
      <c r="E16" s="3">
        <f t="shared" si="0"/>
        <v>2300</v>
      </c>
    </row>
    <row r="17" spans="1:5">
      <c r="A17" s="2">
        <v>41169</v>
      </c>
      <c r="B17" s="3" t="s">
        <v>17</v>
      </c>
      <c r="C17" s="3">
        <v>2</v>
      </c>
      <c r="D17" s="3">
        <v>1190</v>
      </c>
      <c r="E17" s="3">
        <f t="shared" si="0"/>
        <v>2380</v>
      </c>
    </row>
    <row r="18" spans="1:5">
      <c r="A18" s="2">
        <v>41169</v>
      </c>
      <c r="B18" s="3" t="s">
        <v>18</v>
      </c>
      <c r="C18" s="3">
        <v>2</v>
      </c>
      <c r="D18" s="3">
        <v>1299</v>
      </c>
      <c r="E18" s="3">
        <f t="shared" si="0"/>
        <v>2598</v>
      </c>
    </row>
    <row r="19" spans="1:5">
      <c r="A19" s="2">
        <v>41169</v>
      </c>
      <c r="B19" s="3" t="s">
        <v>19</v>
      </c>
      <c r="C19" s="3">
        <v>2</v>
      </c>
      <c r="D19" s="3">
        <v>3879</v>
      </c>
      <c r="E19" s="3">
        <f t="shared" si="0"/>
        <v>7758</v>
      </c>
    </row>
    <row r="20" spans="1:5">
      <c r="A20" s="2">
        <v>41169</v>
      </c>
      <c r="B20" s="3" t="s">
        <v>20</v>
      </c>
      <c r="C20" s="3">
        <v>2</v>
      </c>
      <c r="D20" s="3">
        <v>5099</v>
      </c>
      <c r="E20" s="3">
        <f t="shared" si="0"/>
        <v>10198</v>
      </c>
    </row>
    <row r="21" spans="1:5">
      <c r="A21" s="2">
        <v>41169</v>
      </c>
      <c r="B21" s="3" t="s">
        <v>21</v>
      </c>
      <c r="C21" s="3">
        <v>2</v>
      </c>
      <c r="D21" s="3">
        <v>869</v>
      </c>
      <c r="E21" s="3">
        <f t="shared" si="0"/>
        <v>1738</v>
      </c>
    </row>
    <row r="22" spans="1:5">
      <c r="A22" s="2">
        <v>41169</v>
      </c>
      <c r="B22" s="3" t="s">
        <v>22</v>
      </c>
      <c r="C22" s="3">
        <v>2</v>
      </c>
      <c r="D22" s="3">
        <v>1399</v>
      </c>
      <c r="E22" s="3">
        <f t="shared" si="0"/>
        <v>2798</v>
      </c>
    </row>
    <row r="23" spans="1:5">
      <c r="A23" s="2">
        <v>41169</v>
      </c>
      <c r="B23" s="3" t="s">
        <v>23</v>
      </c>
      <c r="C23" s="3">
        <v>2</v>
      </c>
      <c r="D23" s="3">
        <v>4690</v>
      </c>
      <c r="E23" s="3">
        <f t="shared" si="0"/>
        <v>9380</v>
      </c>
    </row>
    <row r="24" spans="1:5">
      <c r="A24" s="2">
        <v>41169</v>
      </c>
      <c r="B24" s="3" t="s">
        <v>24</v>
      </c>
      <c r="C24" s="3">
        <v>30</v>
      </c>
      <c r="D24" s="3">
        <v>179</v>
      </c>
      <c r="E24" s="3">
        <f t="shared" si="0"/>
        <v>5370</v>
      </c>
    </row>
    <row r="25" spans="1:5">
      <c r="A25" s="2">
        <v>41169</v>
      </c>
      <c r="B25" s="3" t="s">
        <v>25</v>
      </c>
      <c r="C25" s="3">
        <v>40</v>
      </c>
      <c r="D25" s="3">
        <v>159</v>
      </c>
      <c r="E25" s="3">
        <f t="shared" si="0"/>
        <v>6360</v>
      </c>
    </row>
    <row r="26" spans="1:5">
      <c r="A26" s="2">
        <v>41169</v>
      </c>
      <c r="B26" s="3" t="s">
        <v>26</v>
      </c>
      <c r="C26" s="3">
        <v>40</v>
      </c>
      <c r="D26" s="3">
        <v>159</v>
      </c>
      <c r="E26" s="3">
        <f t="shared" si="0"/>
        <v>6360</v>
      </c>
    </row>
    <row r="27" spans="1:5">
      <c r="A27" s="2">
        <v>41169</v>
      </c>
      <c r="B27" s="3" t="s">
        <v>27</v>
      </c>
      <c r="C27" s="3">
        <v>20</v>
      </c>
      <c r="D27" s="3">
        <v>259</v>
      </c>
      <c r="E27" s="3">
        <f t="shared" si="0"/>
        <v>5180</v>
      </c>
    </row>
    <row r="28" spans="1:5">
      <c r="A28" s="2">
        <v>41169</v>
      </c>
      <c r="B28" s="3" t="s">
        <v>28</v>
      </c>
      <c r="C28" s="3">
        <v>5</v>
      </c>
      <c r="D28" s="3">
        <v>1790</v>
      </c>
      <c r="E28" s="3">
        <f t="shared" si="0"/>
        <v>8950</v>
      </c>
    </row>
    <row r="29" spans="1:5">
      <c r="A29" s="2">
        <v>41169</v>
      </c>
      <c r="B29" s="3" t="s">
        <v>29</v>
      </c>
      <c r="C29" s="3">
        <v>20</v>
      </c>
      <c r="D29" s="3">
        <v>159</v>
      </c>
      <c r="E29" s="3">
        <f t="shared" si="0"/>
        <v>3180</v>
      </c>
    </row>
    <row r="30" spans="1:5">
      <c r="A30" s="2">
        <v>41170</v>
      </c>
      <c r="B30" s="3" t="s">
        <v>30</v>
      </c>
      <c r="C30" s="3">
        <v>1</v>
      </c>
      <c r="D30" s="3">
        <v>28000</v>
      </c>
      <c r="E30" s="3">
        <f t="shared" si="0"/>
        <v>28000</v>
      </c>
    </row>
    <row r="31" spans="1:5" ht="30">
      <c r="A31" s="2">
        <v>41170</v>
      </c>
      <c r="B31" s="4" t="s">
        <v>31</v>
      </c>
      <c r="C31" s="3">
        <v>1</v>
      </c>
      <c r="D31" s="3">
        <f>4700+31436</f>
        <v>36136</v>
      </c>
      <c r="E31" s="3">
        <f t="shared" si="0"/>
        <v>36136</v>
      </c>
    </row>
    <row r="32" spans="1:5">
      <c r="A32" s="2">
        <v>41169</v>
      </c>
      <c r="B32" s="3" t="s">
        <v>32</v>
      </c>
      <c r="C32" s="3">
        <v>3</v>
      </c>
      <c r="D32" s="3">
        <v>2361</v>
      </c>
      <c r="E32" s="3">
        <f t="shared" si="0"/>
        <v>7083</v>
      </c>
    </row>
    <row r="33" spans="1:5">
      <c r="A33" s="2">
        <v>41169</v>
      </c>
      <c r="B33" s="3" t="s">
        <v>33</v>
      </c>
      <c r="C33" s="3">
        <v>5</v>
      </c>
      <c r="D33" s="3">
        <v>1944</v>
      </c>
      <c r="E33" s="3">
        <f t="shared" si="0"/>
        <v>9720</v>
      </c>
    </row>
    <row r="34" spans="1:5">
      <c r="A34" s="2">
        <v>41169</v>
      </c>
      <c r="B34" s="4" t="s">
        <v>34</v>
      </c>
      <c r="C34" s="3">
        <v>1</v>
      </c>
      <c r="D34" s="3">
        <v>675</v>
      </c>
      <c r="E34" s="3">
        <f t="shared" si="0"/>
        <v>675</v>
      </c>
    </row>
    <row r="35" spans="1:5">
      <c r="A35" s="2">
        <v>41169</v>
      </c>
      <c r="B35" s="4" t="s">
        <v>35</v>
      </c>
      <c r="C35" s="3">
        <v>7</v>
      </c>
      <c r="D35" s="3">
        <v>855</v>
      </c>
      <c r="E35" s="3">
        <f t="shared" si="0"/>
        <v>5985</v>
      </c>
    </row>
    <row r="36" spans="1:5">
      <c r="A36" s="2">
        <v>41169</v>
      </c>
      <c r="B36" s="4" t="s">
        <v>36</v>
      </c>
      <c r="C36" s="3">
        <v>1</v>
      </c>
      <c r="D36" s="3">
        <v>534</v>
      </c>
      <c r="E36" s="3">
        <f t="shared" si="0"/>
        <v>534</v>
      </c>
    </row>
    <row r="37" spans="1:5">
      <c r="A37" s="2">
        <v>41169</v>
      </c>
      <c r="B37" s="4" t="s">
        <v>37</v>
      </c>
      <c r="C37" s="3">
        <v>10</v>
      </c>
      <c r="D37" s="3">
        <v>1086.0999999999999</v>
      </c>
      <c r="E37" s="3">
        <f t="shared" si="0"/>
        <v>10861</v>
      </c>
    </row>
    <row r="38" spans="1:5">
      <c r="A38" s="2">
        <v>41169</v>
      </c>
      <c r="B38" s="4" t="s">
        <v>38</v>
      </c>
      <c r="C38" s="3">
        <v>10</v>
      </c>
      <c r="D38" s="3">
        <v>407.7</v>
      </c>
      <c r="E38" s="3">
        <f t="shared" si="0"/>
        <v>4077</v>
      </c>
    </row>
    <row r="39" spans="1:5">
      <c r="A39" s="2">
        <v>41169</v>
      </c>
      <c r="B39" s="4" t="s">
        <v>39</v>
      </c>
      <c r="C39" s="3">
        <v>1</v>
      </c>
      <c r="D39" s="3">
        <v>2550</v>
      </c>
      <c r="E39" s="3">
        <f t="shared" si="0"/>
        <v>2550</v>
      </c>
    </row>
    <row r="40" spans="1:5">
      <c r="A40" s="2">
        <v>41169</v>
      </c>
      <c r="B40" s="4" t="s">
        <v>40</v>
      </c>
      <c r="C40" s="3">
        <v>11</v>
      </c>
      <c r="D40" s="3">
        <v>1177</v>
      </c>
      <c r="E40" s="3">
        <f t="shared" si="0"/>
        <v>12947</v>
      </c>
    </row>
    <row r="41" spans="1:5">
      <c r="A41" s="2">
        <v>41169</v>
      </c>
      <c r="B41" s="4" t="s">
        <v>41</v>
      </c>
      <c r="C41" s="3">
        <v>27</v>
      </c>
      <c r="D41" s="3">
        <v>387.26</v>
      </c>
      <c r="E41" s="5">
        <f t="shared" si="0"/>
        <v>10456.02</v>
      </c>
    </row>
    <row r="42" spans="1:5">
      <c r="A42" s="2">
        <v>41169</v>
      </c>
      <c r="B42" s="4" t="s">
        <v>42</v>
      </c>
      <c r="C42" s="3">
        <v>4</v>
      </c>
      <c r="D42" s="3">
        <v>1680</v>
      </c>
      <c r="E42" s="3">
        <f t="shared" si="0"/>
        <v>6720</v>
      </c>
    </row>
    <row r="43" spans="1:5">
      <c r="A43" s="2">
        <v>41169</v>
      </c>
      <c r="B43" s="4" t="s">
        <v>43</v>
      </c>
      <c r="C43" s="3">
        <v>5</v>
      </c>
      <c r="D43" s="3">
        <v>209</v>
      </c>
      <c r="E43" s="3">
        <f t="shared" si="0"/>
        <v>1045</v>
      </c>
    </row>
    <row r="44" spans="1:5">
      <c r="A44" s="2">
        <v>41169</v>
      </c>
      <c r="B44" s="4" t="s">
        <v>44</v>
      </c>
      <c r="C44" s="3">
        <v>1</v>
      </c>
      <c r="D44" s="3">
        <v>1725</v>
      </c>
      <c r="E44" s="3">
        <f t="shared" si="0"/>
        <v>1725</v>
      </c>
    </row>
    <row r="45" spans="1:5">
      <c r="A45" s="2">
        <v>41169</v>
      </c>
      <c r="B45" s="4" t="s">
        <v>45</v>
      </c>
      <c r="C45" s="3">
        <v>2</v>
      </c>
      <c r="D45" s="3">
        <v>384</v>
      </c>
      <c r="E45" s="3">
        <f t="shared" si="0"/>
        <v>768</v>
      </c>
    </row>
    <row r="46" spans="1:5">
      <c r="A46" s="2">
        <v>41170</v>
      </c>
      <c r="B46" s="4" t="s">
        <v>46</v>
      </c>
      <c r="C46" s="3">
        <v>15</v>
      </c>
      <c r="D46" s="3">
        <v>9280</v>
      </c>
      <c r="E46" s="3">
        <f t="shared" si="0"/>
        <v>139200</v>
      </c>
    </row>
    <row r="47" spans="1:5">
      <c r="A47" s="2">
        <v>41171</v>
      </c>
      <c r="B47" s="4" t="s">
        <v>42</v>
      </c>
      <c r="C47" s="3">
        <v>1</v>
      </c>
      <c r="D47" s="3">
        <v>1680</v>
      </c>
      <c r="E47" s="3">
        <f t="shared" si="0"/>
        <v>1680</v>
      </c>
    </row>
    <row r="48" spans="1:5">
      <c r="A48" s="2">
        <v>41171</v>
      </c>
      <c r="B48" s="4" t="s">
        <v>47</v>
      </c>
      <c r="C48" s="3">
        <v>1</v>
      </c>
      <c r="D48" s="3">
        <f>42400+7485+540+230+1220+760+80</f>
        <v>52715</v>
      </c>
      <c r="E48" s="3">
        <f t="shared" si="0"/>
        <v>52715</v>
      </c>
    </row>
    <row r="49" spans="1:5" ht="33.75" customHeight="1">
      <c r="A49" s="2">
        <v>41171</v>
      </c>
      <c r="B49" s="4" t="s">
        <v>48</v>
      </c>
      <c r="C49" s="3">
        <v>1</v>
      </c>
      <c r="D49" s="3">
        <f>3800+12300</f>
        <v>16100</v>
      </c>
      <c r="E49" s="3">
        <f t="shared" si="0"/>
        <v>16100</v>
      </c>
    </row>
    <row r="50" spans="1:5" ht="33.75" customHeight="1">
      <c r="A50" s="2">
        <v>41171</v>
      </c>
      <c r="B50" s="4" t="s">
        <v>49</v>
      </c>
      <c r="C50" s="3">
        <v>1</v>
      </c>
      <c r="D50" s="3">
        <f>27500+21200</f>
        <v>48700</v>
      </c>
      <c r="E50" s="3">
        <f>C50*D50</f>
        <v>48700</v>
      </c>
    </row>
    <row r="51" spans="1:5">
      <c r="A51" s="2">
        <v>41176</v>
      </c>
      <c r="B51" s="4" t="s">
        <v>50</v>
      </c>
      <c r="C51" s="3">
        <v>1</v>
      </c>
      <c r="D51" s="3">
        <v>4190</v>
      </c>
      <c r="E51" s="3">
        <f t="shared" si="0"/>
        <v>4190</v>
      </c>
    </row>
    <row r="52" spans="1:5">
      <c r="A52" s="2">
        <v>41176</v>
      </c>
      <c r="B52" s="4" t="s">
        <v>51</v>
      </c>
      <c r="C52" s="3">
        <v>1</v>
      </c>
      <c r="D52" s="3">
        <v>14590</v>
      </c>
      <c r="E52" s="3">
        <f>C52*D52</f>
        <v>14590</v>
      </c>
    </row>
    <row r="53" spans="1:5">
      <c r="A53" s="3"/>
      <c r="B53" s="4" t="s">
        <v>52</v>
      </c>
      <c r="C53" s="3">
        <v>11</v>
      </c>
      <c r="D53" s="3"/>
      <c r="E53" s="3">
        <v>47224</v>
      </c>
    </row>
    <row r="54" spans="1:5" ht="30">
      <c r="A54" s="2">
        <v>41185</v>
      </c>
      <c r="B54" s="4" t="s">
        <v>53</v>
      </c>
      <c r="C54" s="3">
        <v>2</v>
      </c>
      <c r="D54" s="3">
        <v>14984</v>
      </c>
      <c r="E54" s="3">
        <f>D54*C54</f>
        <v>29968</v>
      </c>
    </row>
    <row r="55" spans="1:5">
      <c r="A55" s="2">
        <v>41186</v>
      </c>
      <c r="B55" s="4" t="s">
        <v>14</v>
      </c>
      <c r="C55" s="3">
        <v>100</v>
      </c>
      <c r="D55" s="3">
        <v>205.8</v>
      </c>
      <c r="E55" s="3">
        <f t="shared" ref="E55:E61" si="1">D55*C55</f>
        <v>20580</v>
      </c>
    </row>
    <row r="56" spans="1:5">
      <c r="A56" s="2">
        <v>41186</v>
      </c>
      <c r="B56" s="4" t="s">
        <v>41</v>
      </c>
      <c r="C56" s="3">
        <v>2</v>
      </c>
      <c r="D56" s="3">
        <v>408</v>
      </c>
      <c r="E56" s="3">
        <f t="shared" si="1"/>
        <v>816</v>
      </c>
    </row>
    <row r="57" spans="1:5">
      <c r="A57" s="2">
        <v>41186</v>
      </c>
      <c r="B57" s="4" t="s">
        <v>46</v>
      </c>
      <c r="C57" s="3">
        <v>1</v>
      </c>
      <c r="D57" s="3">
        <v>9280</v>
      </c>
      <c r="E57" s="3">
        <f t="shared" si="1"/>
        <v>9280</v>
      </c>
    </row>
    <row r="58" spans="1:5">
      <c r="A58" s="2">
        <v>41186</v>
      </c>
      <c r="B58" s="4" t="s">
        <v>42</v>
      </c>
      <c r="C58" s="3">
        <v>2</v>
      </c>
      <c r="D58" s="3">
        <v>1680</v>
      </c>
      <c r="E58" s="3">
        <f t="shared" si="1"/>
        <v>3360</v>
      </c>
    </row>
    <row r="59" spans="1:5">
      <c r="A59" s="2">
        <v>41186</v>
      </c>
      <c r="B59" s="4" t="s">
        <v>37</v>
      </c>
      <c r="C59" s="3">
        <v>20</v>
      </c>
      <c r="D59" s="3">
        <v>1067</v>
      </c>
      <c r="E59" s="3">
        <f t="shared" si="1"/>
        <v>21340</v>
      </c>
    </row>
    <row r="60" spans="1:5">
      <c r="A60" s="2">
        <v>41186</v>
      </c>
      <c r="B60" s="4" t="s">
        <v>39</v>
      </c>
      <c r="C60" s="3">
        <v>5</v>
      </c>
      <c r="D60" s="3">
        <v>2550</v>
      </c>
      <c r="E60" s="3">
        <f t="shared" si="1"/>
        <v>12750</v>
      </c>
    </row>
    <row r="61" spans="1:5">
      <c r="A61" s="2">
        <v>41186</v>
      </c>
      <c r="B61" s="4" t="s">
        <v>54</v>
      </c>
      <c r="C61" s="3">
        <v>1</v>
      </c>
      <c r="D61" s="3">
        <v>392</v>
      </c>
      <c r="E61" s="3">
        <f t="shared" si="1"/>
        <v>392</v>
      </c>
    </row>
    <row r="62" spans="1:5">
      <c r="A62" s="3" t="s">
        <v>56</v>
      </c>
      <c r="B62" s="4" t="s">
        <v>55</v>
      </c>
      <c r="C62" s="3"/>
      <c r="D62" s="3"/>
      <c r="E62" s="3">
        <v>411884</v>
      </c>
    </row>
    <row r="63" spans="1:5" ht="30">
      <c r="A63" s="2">
        <v>41205</v>
      </c>
      <c r="B63" s="6" t="s">
        <v>57</v>
      </c>
      <c r="C63" s="7">
        <v>1</v>
      </c>
      <c r="D63" s="3">
        <v>50120</v>
      </c>
      <c r="E63" s="3">
        <v>50120</v>
      </c>
    </row>
    <row r="64" spans="1:5">
      <c r="A64" s="3"/>
      <c r="B64" s="6" t="s">
        <v>58</v>
      </c>
      <c r="C64" s="3"/>
      <c r="D64" s="7">
        <v>2000</v>
      </c>
      <c r="E64" s="3">
        <v>2000</v>
      </c>
    </row>
    <row r="65" spans="5:5">
      <c r="E65">
        <f>SUM(E5:E64)</f>
        <v>1293084.02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Макс</cp:lastModifiedBy>
  <dcterms:created xsi:type="dcterms:W3CDTF">2012-10-31T14:42:47Z</dcterms:created>
  <dcterms:modified xsi:type="dcterms:W3CDTF">2012-11-01T14:23:01Z</dcterms:modified>
</cp:coreProperties>
</file>